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9120" activeTab="0"/>
  </bookViews>
  <sheets>
    <sheet name="Sheet1" sheetId="1" r:id="rId1"/>
    <sheet name="Sheet2" sheetId="2" r:id="rId2"/>
  </sheets>
  <definedNames>
    <definedName name="_xlnm.Print_Area" localSheetId="0">'Sheet1'!$B$2:$J$50</definedName>
  </definedNames>
  <calcPr fullCalcOnLoad="1"/>
</workbook>
</file>

<file path=xl/sharedStrings.xml><?xml version="1.0" encoding="utf-8"?>
<sst xmlns="http://schemas.openxmlformats.org/spreadsheetml/2006/main" count="104" uniqueCount="26">
  <si>
    <t>Total</t>
  </si>
  <si>
    <t>Male</t>
  </si>
  <si>
    <t>In a car/truck of someone of the household</t>
  </si>
  <si>
    <t>In a car/truck of someone not belonging to the household</t>
  </si>
  <si>
    <t>In a car/truck as a driver</t>
  </si>
  <si>
    <t>Public transportation</t>
  </si>
  <si>
    <t>Small bus/taxi (private)</t>
  </si>
  <si>
    <t>Small bus/taxi (school transportation/government)</t>
  </si>
  <si>
    <t>Large bus (school transportation/government)</t>
  </si>
  <si>
    <t>Motorcycle/moped/scooter</t>
  </si>
  <si>
    <t>Bicycle</t>
  </si>
  <si>
    <t>Walking</t>
  </si>
  <si>
    <t>Other</t>
  </si>
  <si>
    <t>Female</t>
  </si>
  <si>
    <t>10-14</t>
  </si>
  <si>
    <t xml:space="preserve">15-19 </t>
  </si>
  <si>
    <t xml:space="preserve">20-24 </t>
  </si>
  <si>
    <t>25+</t>
  </si>
  <si>
    <t>0-9</t>
  </si>
  <si>
    <t>Unknown</t>
  </si>
  <si>
    <t>Table E-3. Population attending day-school by means of transportation, age and sex, Census 2011</t>
  </si>
  <si>
    <t>Not reported</t>
  </si>
  <si>
    <t>E-3. Population attending day-school by means of transportation, age and sex, Census 2011</t>
  </si>
  <si>
    <t>Centraal Bureau voor de Statistiek</t>
  </si>
  <si>
    <t>Source: Census 2011</t>
  </si>
  <si>
    <t>Means of Transportation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</si>
</sst>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view="pageBreakPreview" zoomScale="60" zoomScaleNormal="75" zoomScalePageLayoutView="0" workbookViewId="0" topLeftCell="A4">
      <selection activeCell="E10" sqref="E10"/>
    </sheetView>
  </sheetViews>
  <sheetFormatPr defaultColWidth="9.140625" defaultRowHeight="12.75"/>
  <cols>
    <col min="1" max="1" width="9.7109375" style="0" customWidth="1"/>
    <col min="2" max="2" width="3.28125" style="0" customWidth="1"/>
    <col min="3" max="3" width="47.8515625" style="0" customWidth="1"/>
    <col min="4" max="9" width="9.7109375" style="0" customWidth="1"/>
    <col min="10" max="10" width="3.140625" style="0" customWidth="1"/>
  </cols>
  <sheetData>
    <row r="2" spans="2:10" ht="12.75">
      <c r="B2" s="7"/>
      <c r="C2" s="7"/>
      <c r="D2" s="7"/>
      <c r="E2" s="7"/>
      <c r="F2" s="7"/>
      <c r="G2" s="7"/>
      <c r="H2" s="7"/>
      <c r="I2" s="7"/>
      <c r="J2" s="7"/>
    </row>
    <row r="3" spans="3:9" ht="15">
      <c r="C3" s="4" t="s">
        <v>22</v>
      </c>
      <c r="D3" s="5"/>
      <c r="E3" s="5"/>
      <c r="F3" s="5"/>
      <c r="G3" s="5"/>
      <c r="H3" s="5"/>
      <c r="I3" s="6"/>
    </row>
    <row r="4" spans="2:10" ht="12.75">
      <c r="B4" s="7"/>
      <c r="C4" s="38" t="s">
        <v>25</v>
      </c>
      <c r="D4" s="32" t="s">
        <v>0</v>
      </c>
      <c r="E4" s="33"/>
      <c r="F4" s="33"/>
      <c r="G4" s="33"/>
      <c r="H4" s="33"/>
      <c r="I4" s="34"/>
      <c r="J4" s="7"/>
    </row>
    <row r="5" spans="2:10" ht="12.75">
      <c r="B5" s="7"/>
      <c r="C5" s="39"/>
      <c r="D5" s="9" t="s">
        <v>18</v>
      </c>
      <c r="E5" s="10" t="s">
        <v>14</v>
      </c>
      <c r="F5" s="10" t="s">
        <v>15</v>
      </c>
      <c r="G5" s="10" t="s">
        <v>16</v>
      </c>
      <c r="H5" s="10" t="s">
        <v>17</v>
      </c>
      <c r="I5" s="11" t="s">
        <v>0</v>
      </c>
      <c r="J5" s="7"/>
    </row>
    <row r="6" spans="2:10" ht="12.75">
      <c r="B6" s="7"/>
      <c r="C6" s="12" t="s">
        <v>2</v>
      </c>
      <c r="D6" s="7">
        <v>7336</v>
      </c>
      <c r="E6" s="7">
        <v>6056</v>
      </c>
      <c r="F6" s="7">
        <v>4884</v>
      </c>
      <c r="G6" s="7">
        <v>1228</v>
      </c>
      <c r="H6" s="7">
        <v>366</v>
      </c>
      <c r="I6" s="14">
        <f>SUM(D6:H6)</f>
        <v>19870</v>
      </c>
      <c r="J6" s="7"/>
    </row>
    <row r="7" spans="2:10" ht="12.75">
      <c r="B7" s="7"/>
      <c r="C7" s="8" t="s">
        <v>3</v>
      </c>
      <c r="D7" s="7">
        <v>937</v>
      </c>
      <c r="E7" s="7">
        <v>796</v>
      </c>
      <c r="F7" s="7">
        <v>600</v>
      </c>
      <c r="G7" s="7">
        <v>197</v>
      </c>
      <c r="H7" s="7">
        <v>50</v>
      </c>
      <c r="I7" s="14">
        <f aca="true" t="shared" si="0" ref="I7:I17">SUM(D7:H7)</f>
        <v>2580</v>
      </c>
      <c r="J7" s="7"/>
    </row>
    <row r="8" spans="2:10" ht="12.75">
      <c r="B8" s="7"/>
      <c r="C8" s="8" t="s">
        <v>4</v>
      </c>
      <c r="D8" s="7">
        <v>35</v>
      </c>
      <c r="E8" s="7">
        <v>34</v>
      </c>
      <c r="F8" s="7">
        <v>127</v>
      </c>
      <c r="G8" s="7">
        <v>426</v>
      </c>
      <c r="H8" s="7">
        <v>306</v>
      </c>
      <c r="I8" s="14">
        <f t="shared" si="0"/>
        <v>928</v>
      </c>
      <c r="J8" s="7"/>
    </row>
    <row r="9" spans="2:10" ht="12.75">
      <c r="B9" s="7"/>
      <c r="C9" s="8" t="s">
        <v>5</v>
      </c>
      <c r="D9" s="7">
        <v>217</v>
      </c>
      <c r="E9" s="7">
        <v>461</v>
      </c>
      <c r="F9" s="7">
        <v>1192</v>
      </c>
      <c r="G9" s="7">
        <v>482</v>
      </c>
      <c r="H9" s="7">
        <v>97</v>
      </c>
      <c r="I9" s="14">
        <f t="shared" si="0"/>
        <v>2449</v>
      </c>
      <c r="J9" s="7"/>
    </row>
    <row r="10" spans="2:10" ht="12.75">
      <c r="B10" s="7"/>
      <c r="C10" s="8" t="s">
        <v>6</v>
      </c>
      <c r="D10" s="7">
        <v>773</v>
      </c>
      <c r="E10" s="7">
        <v>685</v>
      </c>
      <c r="F10" s="7">
        <v>604</v>
      </c>
      <c r="G10" s="7">
        <v>241</v>
      </c>
      <c r="H10" s="7">
        <v>57</v>
      </c>
      <c r="I10" s="14">
        <f t="shared" si="0"/>
        <v>2360</v>
      </c>
      <c r="J10" s="7"/>
    </row>
    <row r="11" spans="2:10" ht="12.75">
      <c r="B11" s="7"/>
      <c r="C11" s="8" t="s">
        <v>7</v>
      </c>
      <c r="D11" s="7">
        <v>496</v>
      </c>
      <c r="E11" s="7">
        <v>686</v>
      </c>
      <c r="F11" s="7">
        <v>689</v>
      </c>
      <c r="G11" s="7">
        <v>110</v>
      </c>
      <c r="H11" s="7">
        <v>18</v>
      </c>
      <c r="I11" s="14">
        <f t="shared" si="0"/>
        <v>1999</v>
      </c>
      <c r="J11" s="7"/>
    </row>
    <row r="12" spans="2:10" ht="12.75">
      <c r="B12" s="7"/>
      <c r="C12" s="8" t="s">
        <v>8</v>
      </c>
      <c r="D12" s="7">
        <v>249</v>
      </c>
      <c r="E12" s="7">
        <v>551</v>
      </c>
      <c r="F12" s="7">
        <v>890</v>
      </c>
      <c r="G12" s="7">
        <v>114</v>
      </c>
      <c r="H12" s="7">
        <v>16</v>
      </c>
      <c r="I12" s="14">
        <f t="shared" si="0"/>
        <v>1820</v>
      </c>
      <c r="J12" s="7"/>
    </row>
    <row r="13" spans="2:10" ht="12.75">
      <c r="B13" s="7"/>
      <c r="C13" s="8" t="s">
        <v>9</v>
      </c>
      <c r="D13" s="7">
        <v>0</v>
      </c>
      <c r="E13" s="7">
        <v>2</v>
      </c>
      <c r="F13" s="7">
        <v>5</v>
      </c>
      <c r="G13" s="7">
        <v>0</v>
      </c>
      <c r="H13" s="7">
        <v>0</v>
      </c>
      <c r="I13" s="14">
        <f t="shared" si="0"/>
        <v>7</v>
      </c>
      <c r="J13" s="7"/>
    </row>
    <row r="14" spans="2:10" ht="12.75">
      <c r="B14" s="7"/>
      <c r="C14" s="8" t="s">
        <v>10</v>
      </c>
      <c r="D14" s="7">
        <v>7</v>
      </c>
      <c r="E14" s="7">
        <v>30</v>
      </c>
      <c r="F14" s="7">
        <v>56</v>
      </c>
      <c r="G14" s="7">
        <v>4</v>
      </c>
      <c r="H14" s="7">
        <v>4</v>
      </c>
      <c r="I14" s="14">
        <f t="shared" si="0"/>
        <v>101</v>
      </c>
      <c r="J14" s="7"/>
    </row>
    <row r="15" spans="2:10" ht="12.75">
      <c r="B15" s="7"/>
      <c r="C15" s="8" t="s">
        <v>11</v>
      </c>
      <c r="D15" s="7">
        <v>1230</v>
      </c>
      <c r="E15" s="7">
        <v>1194</v>
      </c>
      <c r="F15" s="7">
        <v>483</v>
      </c>
      <c r="G15" s="7">
        <v>136</v>
      </c>
      <c r="H15" s="7">
        <v>34</v>
      </c>
      <c r="I15" s="14">
        <f t="shared" si="0"/>
        <v>3077</v>
      </c>
      <c r="J15" s="7"/>
    </row>
    <row r="16" spans="2:10" ht="12.75">
      <c r="B16" s="7"/>
      <c r="C16" s="8" t="s">
        <v>12</v>
      </c>
      <c r="D16" s="7">
        <v>42</v>
      </c>
      <c r="E16" s="7">
        <v>43</v>
      </c>
      <c r="F16" s="7">
        <v>26</v>
      </c>
      <c r="G16" s="7">
        <v>11</v>
      </c>
      <c r="H16" s="7">
        <v>27</v>
      </c>
      <c r="I16" s="14">
        <f t="shared" si="0"/>
        <v>149</v>
      </c>
      <c r="J16" s="7"/>
    </row>
    <row r="17" spans="2:10" ht="12.75">
      <c r="B17" s="7"/>
      <c r="C17" s="8" t="s">
        <v>21</v>
      </c>
      <c r="D17" s="7">
        <v>3703</v>
      </c>
      <c r="E17" s="7">
        <v>78</v>
      </c>
      <c r="F17" s="7">
        <v>107</v>
      </c>
      <c r="G17" s="7">
        <v>59</v>
      </c>
      <c r="H17" s="7">
        <v>197</v>
      </c>
      <c r="I17" s="14">
        <f t="shared" si="0"/>
        <v>4144</v>
      </c>
      <c r="J17" s="7"/>
    </row>
    <row r="18" spans="2:10" s="3" customFormat="1" ht="12.75">
      <c r="B18" s="15"/>
      <c r="C18" s="31" t="s">
        <v>0</v>
      </c>
      <c r="D18" s="28">
        <f>SUM(D6:D17)</f>
        <v>15025</v>
      </c>
      <c r="E18" s="28">
        <f>SUM(E6:E17)</f>
        <v>10616</v>
      </c>
      <c r="F18" s="28">
        <f>SUM(F6:F17)</f>
        <v>9663</v>
      </c>
      <c r="G18" s="28">
        <f>SUM(G6:G17)</f>
        <v>3008</v>
      </c>
      <c r="H18" s="28">
        <f>SUM(H6:H17)</f>
        <v>1172</v>
      </c>
      <c r="I18" s="30">
        <f>I33+I48</f>
        <v>39484</v>
      </c>
      <c r="J18" s="15"/>
    </row>
    <row r="19" spans="2:10" ht="12.75">
      <c r="B19" s="7"/>
      <c r="C19" s="38" t="s">
        <v>25</v>
      </c>
      <c r="D19" s="32" t="s">
        <v>1</v>
      </c>
      <c r="E19" s="33"/>
      <c r="F19" s="33"/>
      <c r="G19" s="33"/>
      <c r="H19" s="33"/>
      <c r="I19" s="34"/>
      <c r="J19" s="7"/>
    </row>
    <row r="20" spans="2:10" ht="12.75">
      <c r="B20" s="7"/>
      <c r="C20" s="39"/>
      <c r="D20" s="18" t="s">
        <v>18</v>
      </c>
      <c r="E20" s="19" t="s">
        <v>14</v>
      </c>
      <c r="F20" s="19" t="s">
        <v>15</v>
      </c>
      <c r="G20" s="19" t="s">
        <v>16</v>
      </c>
      <c r="H20" s="19" t="s">
        <v>17</v>
      </c>
      <c r="I20" s="20" t="s">
        <v>0</v>
      </c>
      <c r="J20" s="7"/>
    </row>
    <row r="21" spans="2:10" ht="12.75">
      <c r="B21" s="7"/>
      <c r="C21" s="21" t="s">
        <v>2</v>
      </c>
      <c r="D21" s="17">
        <v>3753</v>
      </c>
      <c r="E21" s="22">
        <v>3093</v>
      </c>
      <c r="F21" s="22">
        <v>2422</v>
      </c>
      <c r="G21" s="22">
        <v>507</v>
      </c>
      <c r="H21" s="22">
        <v>108</v>
      </c>
      <c r="I21" s="23">
        <f>SUM(D21:H21)</f>
        <v>9883</v>
      </c>
      <c r="J21" s="7"/>
    </row>
    <row r="22" spans="2:10" ht="12.75">
      <c r="B22" s="7"/>
      <c r="C22" s="21" t="s">
        <v>3</v>
      </c>
      <c r="D22" s="21">
        <v>452</v>
      </c>
      <c r="E22" s="24">
        <v>386</v>
      </c>
      <c r="F22" s="24">
        <v>257</v>
      </c>
      <c r="G22" s="24">
        <v>78</v>
      </c>
      <c r="H22" s="24">
        <v>11</v>
      </c>
      <c r="I22" s="14">
        <f aca="true" t="shared" si="1" ref="I22:I32">SUM(D22:H22)</f>
        <v>1184</v>
      </c>
      <c r="J22" s="7"/>
    </row>
    <row r="23" spans="2:10" ht="12.75">
      <c r="B23" s="7"/>
      <c r="C23" s="21" t="s">
        <v>4</v>
      </c>
      <c r="D23" s="21">
        <v>13</v>
      </c>
      <c r="E23" s="24">
        <v>16</v>
      </c>
      <c r="F23" s="24">
        <v>80</v>
      </c>
      <c r="G23" s="24">
        <v>211</v>
      </c>
      <c r="H23" s="24">
        <v>102</v>
      </c>
      <c r="I23" s="14">
        <f t="shared" si="1"/>
        <v>422</v>
      </c>
      <c r="J23" s="7"/>
    </row>
    <row r="24" spans="2:10" ht="12.75">
      <c r="B24" s="7"/>
      <c r="C24" s="21" t="s">
        <v>5</v>
      </c>
      <c r="D24" s="21">
        <v>118</v>
      </c>
      <c r="E24" s="24">
        <v>227</v>
      </c>
      <c r="F24" s="24">
        <v>612</v>
      </c>
      <c r="G24" s="24">
        <v>192</v>
      </c>
      <c r="H24" s="24">
        <v>28</v>
      </c>
      <c r="I24" s="14">
        <f t="shared" si="1"/>
        <v>1177</v>
      </c>
      <c r="J24" s="7"/>
    </row>
    <row r="25" spans="2:10" ht="12.75">
      <c r="B25" s="7"/>
      <c r="C25" s="21" t="s">
        <v>6</v>
      </c>
      <c r="D25" s="21">
        <v>375</v>
      </c>
      <c r="E25" s="24">
        <v>332</v>
      </c>
      <c r="F25" s="24">
        <v>269</v>
      </c>
      <c r="G25" s="24">
        <v>85</v>
      </c>
      <c r="H25" s="24">
        <v>20</v>
      </c>
      <c r="I25" s="14">
        <f t="shared" si="1"/>
        <v>1081</v>
      </c>
      <c r="J25" s="7"/>
    </row>
    <row r="26" spans="2:10" ht="12.75">
      <c r="B26" s="7"/>
      <c r="C26" s="21" t="s">
        <v>7</v>
      </c>
      <c r="D26" s="21">
        <v>287</v>
      </c>
      <c r="E26" s="24">
        <v>400</v>
      </c>
      <c r="F26" s="24">
        <v>357</v>
      </c>
      <c r="G26" s="24">
        <v>34</v>
      </c>
      <c r="H26" s="24">
        <v>10</v>
      </c>
      <c r="I26" s="14">
        <f t="shared" si="1"/>
        <v>1088</v>
      </c>
      <c r="J26" s="7"/>
    </row>
    <row r="27" spans="2:10" ht="12.75">
      <c r="B27" s="7"/>
      <c r="C27" s="21" t="s">
        <v>8</v>
      </c>
      <c r="D27" s="21">
        <v>141</v>
      </c>
      <c r="E27" s="24">
        <v>326</v>
      </c>
      <c r="F27" s="24">
        <v>405</v>
      </c>
      <c r="G27" s="24">
        <v>47</v>
      </c>
      <c r="H27" s="24">
        <v>5</v>
      </c>
      <c r="I27" s="14">
        <f t="shared" si="1"/>
        <v>924</v>
      </c>
      <c r="J27" s="7"/>
    </row>
    <row r="28" spans="2:10" ht="12.75">
      <c r="B28" s="7"/>
      <c r="C28" s="21" t="s">
        <v>9</v>
      </c>
      <c r="D28" s="21">
        <v>0</v>
      </c>
      <c r="E28" s="24">
        <v>0</v>
      </c>
      <c r="F28" s="24">
        <v>4</v>
      </c>
      <c r="G28" s="24">
        <v>0</v>
      </c>
      <c r="H28" s="24">
        <v>0</v>
      </c>
      <c r="I28" s="14">
        <f t="shared" si="1"/>
        <v>4</v>
      </c>
      <c r="J28" s="7"/>
    </row>
    <row r="29" spans="2:10" ht="12.75">
      <c r="B29" s="7"/>
      <c r="C29" s="21" t="s">
        <v>10</v>
      </c>
      <c r="D29" s="21">
        <v>4</v>
      </c>
      <c r="E29" s="24">
        <v>17</v>
      </c>
      <c r="F29" s="24">
        <v>47</v>
      </c>
      <c r="G29" s="24">
        <v>4</v>
      </c>
      <c r="H29" s="24">
        <v>3</v>
      </c>
      <c r="I29" s="14">
        <f t="shared" si="1"/>
        <v>75</v>
      </c>
      <c r="J29" s="7"/>
    </row>
    <row r="30" spans="2:10" ht="12.75">
      <c r="B30" s="7"/>
      <c r="C30" s="21" t="s">
        <v>11</v>
      </c>
      <c r="D30" s="21">
        <v>630</v>
      </c>
      <c r="E30" s="24">
        <v>682</v>
      </c>
      <c r="F30" s="24">
        <v>262</v>
      </c>
      <c r="G30" s="24">
        <v>62</v>
      </c>
      <c r="H30" s="24">
        <v>11</v>
      </c>
      <c r="I30" s="14">
        <f t="shared" si="1"/>
        <v>1647</v>
      </c>
      <c r="J30" s="7"/>
    </row>
    <row r="31" spans="2:10" ht="12.75">
      <c r="B31" s="7"/>
      <c r="C31" s="21" t="s">
        <v>12</v>
      </c>
      <c r="D31" s="21">
        <v>24</v>
      </c>
      <c r="E31" s="24">
        <v>13</v>
      </c>
      <c r="F31" s="24">
        <v>15</v>
      </c>
      <c r="G31" s="24">
        <v>4</v>
      </c>
      <c r="H31" s="24">
        <v>5</v>
      </c>
      <c r="I31" s="14">
        <f t="shared" si="1"/>
        <v>61</v>
      </c>
      <c r="J31" s="7"/>
    </row>
    <row r="32" spans="2:10" ht="12.75">
      <c r="B32" s="7"/>
      <c r="C32" s="21" t="s">
        <v>21</v>
      </c>
      <c r="D32" s="21">
        <v>1903</v>
      </c>
      <c r="E32" s="24">
        <v>37</v>
      </c>
      <c r="F32" s="24">
        <v>47</v>
      </c>
      <c r="G32" s="24">
        <v>29</v>
      </c>
      <c r="H32" s="24">
        <v>73</v>
      </c>
      <c r="I32" s="14">
        <f t="shared" si="1"/>
        <v>2089</v>
      </c>
      <c r="J32" s="7"/>
    </row>
    <row r="33" spans="2:10" s="3" customFormat="1" ht="12.75">
      <c r="B33" s="15"/>
      <c r="C33" s="27" t="s">
        <v>0</v>
      </c>
      <c r="D33" s="27">
        <f>SUM(D21:D32)</f>
        <v>7700</v>
      </c>
      <c r="E33" s="28">
        <f>SUM(E21:E32)</f>
        <v>5529</v>
      </c>
      <c r="F33" s="28">
        <f>SUM(F21:F32)</f>
        <v>4777</v>
      </c>
      <c r="G33" s="28">
        <f>SUM(G21:G32)</f>
        <v>1253</v>
      </c>
      <c r="H33" s="28">
        <f>SUM(H21:H32)</f>
        <v>376</v>
      </c>
      <c r="I33" s="30">
        <f>SUM(D33:H33)</f>
        <v>19635</v>
      </c>
      <c r="J33" s="15"/>
    </row>
    <row r="34" spans="2:10" ht="12.75">
      <c r="B34" s="7"/>
      <c r="C34" s="38" t="s">
        <v>25</v>
      </c>
      <c r="D34" s="35" t="s">
        <v>13</v>
      </c>
      <c r="E34" s="36"/>
      <c r="F34" s="36"/>
      <c r="G34" s="36"/>
      <c r="H34" s="36"/>
      <c r="I34" s="37"/>
      <c r="J34" s="7"/>
    </row>
    <row r="35" spans="2:10" ht="12.75">
      <c r="B35" s="7"/>
      <c r="C35" s="39"/>
      <c r="D35" s="18" t="s">
        <v>18</v>
      </c>
      <c r="E35" s="19" t="s">
        <v>14</v>
      </c>
      <c r="F35" s="19" t="s">
        <v>15</v>
      </c>
      <c r="G35" s="19" t="s">
        <v>16</v>
      </c>
      <c r="H35" s="19" t="s">
        <v>17</v>
      </c>
      <c r="I35" s="20" t="s">
        <v>0</v>
      </c>
      <c r="J35" s="7"/>
    </row>
    <row r="36" spans="2:10" ht="12.75">
      <c r="B36" s="7"/>
      <c r="C36" s="21" t="s">
        <v>2</v>
      </c>
      <c r="D36" s="17">
        <v>3583</v>
      </c>
      <c r="E36" s="22">
        <v>2963</v>
      </c>
      <c r="F36" s="22">
        <v>2462</v>
      </c>
      <c r="G36" s="22">
        <v>721</v>
      </c>
      <c r="H36" s="22">
        <v>258</v>
      </c>
      <c r="I36" s="23">
        <f>SUM(D36:H36)</f>
        <v>9987</v>
      </c>
      <c r="J36" s="7"/>
    </row>
    <row r="37" spans="2:10" ht="12.75">
      <c r="B37" s="7"/>
      <c r="C37" s="21" t="s">
        <v>3</v>
      </c>
      <c r="D37" s="21">
        <v>485</v>
      </c>
      <c r="E37" s="24">
        <v>410</v>
      </c>
      <c r="F37" s="24">
        <v>343</v>
      </c>
      <c r="G37" s="24">
        <v>119</v>
      </c>
      <c r="H37" s="24">
        <v>39</v>
      </c>
      <c r="I37" s="14">
        <f aca="true" t="shared" si="2" ref="I37:I48">SUM(D37:H37)</f>
        <v>1396</v>
      </c>
      <c r="J37" s="7"/>
    </row>
    <row r="38" spans="2:10" ht="12.75">
      <c r="B38" s="7"/>
      <c r="C38" s="21" t="s">
        <v>4</v>
      </c>
      <c r="D38" s="21">
        <v>22</v>
      </c>
      <c r="E38" s="24">
        <v>18</v>
      </c>
      <c r="F38" s="24">
        <v>47</v>
      </c>
      <c r="G38" s="24">
        <v>215</v>
      </c>
      <c r="H38" s="24">
        <v>204</v>
      </c>
      <c r="I38" s="14">
        <f t="shared" si="2"/>
        <v>506</v>
      </c>
      <c r="J38" s="7"/>
    </row>
    <row r="39" spans="2:10" ht="12.75">
      <c r="B39" s="7"/>
      <c r="C39" s="21" t="s">
        <v>5</v>
      </c>
      <c r="D39" s="21">
        <v>99</v>
      </c>
      <c r="E39" s="24">
        <v>234</v>
      </c>
      <c r="F39" s="24">
        <v>580</v>
      </c>
      <c r="G39" s="24">
        <v>290</v>
      </c>
      <c r="H39" s="24">
        <v>69</v>
      </c>
      <c r="I39" s="14">
        <f t="shared" si="2"/>
        <v>1272</v>
      </c>
      <c r="J39" s="7"/>
    </row>
    <row r="40" spans="2:10" ht="12.75">
      <c r="B40" s="7"/>
      <c r="C40" s="21" t="s">
        <v>6</v>
      </c>
      <c r="D40" s="21">
        <v>398</v>
      </c>
      <c r="E40" s="24">
        <v>353</v>
      </c>
      <c r="F40" s="24">
        <v>335</v>
      </c>
      <c r="G40" s="24">
        <v>156</v>
      </c>
      <c r="H40" s="24">
        <v>37</v>
      </c>
      <c r="I40" s="14">
        <f t="shared" si="2"/>
        <v>1279</v>
      </c>
      <c r="J40" s="7"/>
    </row>
    <row r="41" spans="2:10" ht="12.75">
      <c r="B41" s="7"/>
      <c r="C41" s="21" t="s">
        <v>7</v>
      </c>
      <c r="D41" s="21">
        <v>209</v>
      </c>
      <c r="E41" s="24">
        <v>286</v>
      </c>
      <c r="F41" s="24">
        <v>332</v>
      </c>
      <c r="G41" s="24">
        <v>76</v>
      </c>
      <c r="H41" s="24">
        <v>8</v>
      </c>
      <c r="I41" s="14">
        <f t="shared" si="2"/>
        <v>911</v>
      </c>
      <c r="J41" s="7"/>
    </row>
    <row r="42" spans="2:10" ht="12.75">
      <c r="B42" s="7"/>
      <c r="C42" s="21" t="s">
        <v>8</v>
      </c>
      <c r="D42" s="21">
        <v>108</v>
      </c>
      <c r="E42" s="24">
        <v>225</v>
      </c>
      <c r="F42" s="24">
        <v>485</v>
      </c>
      <c r="G42" s="24">
        <v>67</v>
      </c>
      <c r="H42" s="24">
        <v>11</v>
      </c>
      <c r="I42" s="14">
        <f t="shared" si="2"/>
        <v>896</v>
      </c>
      <c r="J42" s="7"/>
    </row>
    <row r="43" spans="2:10" ht="12.75">
      <c r="B43" s="7"/>
      <c r="C43" s="21" t="s">
        <v>9</v>
      </c>
      <c r="D43" s="21">
        <v>0</v>
      </c>
      <c r="E43" s="24">
        <v>2</v>
      </c>
      <c r="F43" s="24">
        <v>1</v>
      </c>
      <c r="G43" s="24">
        <v>0</v>
      </c>
      <c r="H43" s="24">
        <v>0</v>
      </c>
      <c r="I43" s="14">
        <f t="shared" si="2"/>
        <v>3</v>
      </c>
      <c r="J43" s="7"/>
    </row>
    <row r="44" spans="2:10" ht="12.75">
      <c r="B44" s="7"/>
      <c r="C44" s="21" t="s">
        <v>10</v>
      </c>
      <c r="D44" s="21">
        <v>3</v>
      </c>
      <c r="E44" s="24">
        <v>13</v>
      </c>
      <c r="F44" s="24">
        <v>9</v>
      </c>
      <c r="G44" s="24">
        <v>0</v>
      </c>
      <c r="H44" s="24">
        <v>1</v>
      </c>
      <c r="I44" s="14">
        <f t="shared" si="2"/>
        <v>26</v>
      </c>
      <c r="J44" s="7"/>
    </row>
    <row r="45" spans="2:10" ht="12.75">
      <c r="B45" s="7"/>
      <c r="C45" s="21" t="s">
        <v>11</v>
      </c>
      <c r="D45" s="21">
        <v>600</v>
      </c>
      <c r="E45" s="24">
        <v>512</v>
      </c>
      <c r="F45" s="24">
        <v>221</v>
      </c>
      <c r="G45" s="24">
        <v>74</v>
      </c>
      <c r="H45" s="24">
        <v>23</v>
      </c>
      <c r="I45" s="14">
        <f t="shared" si="2"/>
        <v>1430</v>
      </c>
      <c r="J45" s="7"/>
    </row>
    <row r="46" spans="2:10" ht="12.75">
      <c r="B46" s="7"/>
      <c r="C46" s="21" t="s">
        <v>12</v>
      </c>
      <c r="D46" s="21">
        <v>18</v>
      </c>
      <c r="E46" s="24">
        <v>30</v>
      </c>
      <c r="F46" s="24">
        <v>11</v>
      </c>
      <c r="G46" s="24">
        <v>7</v>
      </c>
      <c r="H46" s="24">
        <v>22</v>
      </c>
      <c r="I46" s="14">
        <f t="shared" si="2"/>
        <v>88</v>
      </c>
      <c r="J46" s="7"/>
    </row>
    <row r="47" spans="2:10" ht="12.75">
      <c r="B47" s="7"/>
      <c r="C47" s="21" t="s">
        <v>21</v>
      </c>
      <c r="D47" s="21">
        <v>1800</v>
      </c>
      <c r="E47" s="24">
        <v>41</v>
      </c>
      <c r="F47" s="24">
        <v>60</v>
      </c>
      <c r="G47" s="24">
        <v>30</v>
      </c>
      <c r="H47" s="24">
        <v>124</v>
      </c>
      <c r="I47" s="14">
        <f t="shared" si="2"/>
        <v>2055</v>
      </c>
      <c r="J47" s="7"/>
    </row>
    <row r="48" spans="2:10" s="3" customFormat="1" ht="12.75">
      <c r="B48" s="15"/>
      <c r="C48" s="27" t="s">
        <v>0</v>
      </c>
      <c r="D48" s="27">
        <f>SUM(D36:D47)</f>
        <v>7325</v>
      </c>
      <c r="E48" s="28">
        <f>SUM(E36:E47)</f>
        <v>5087</v>
      </c>
      <c r="F48" s="28">
        <f>SUM(F36:F47)</f>
        <v>4886</v>
      </c>
      <c r="G48" s="28">
        <f>SUM(G36:G47)</f>
        <v>1755</v>
      </c>
      <c r="H48" s="28">
        <f>SUM(H36:H47)</f>
        <v>796</v>
      </c>
      <c r="I48" s="29">
        <f t="shared" si="2"/>
        <v>19849</v>
      </c>
      <c r="J48" s="15"/>
    </row>
    <row r="49" spans="2:10" s="3" customFormat="1" ht="12.75">
      <c r="B49" s="15"/>
      <c r="C49" s="25" t="s">
        <v>24</v>
      </c>
      <c r="D49" s="25"/>
      <c r="E49" s="25"/>
      <c r="G49" s="26"/>
      <c r="H49" s="26"/>
      <c r="I49" s="13" t="s">
        <v>23</v>
      </c>
      <c r="J49" s="16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</sheetData>
  <sheetProtection/>
  <mergeCells count="6">
    <mergeCell ref="D4:I4"/>
    <mergeCell ref="D19:I19"/>
    <mergeCell ref="D34:I34"/>
    <mergeCell ref="C4:C5"/>
    <mergeCell ref="C19:C20"/>
    <mergeCell ref="C34:C35"/>
  </mergeCells>
  <printOptions/>
  <pageMargins left="0.75" right="0.75" top="1" bottom="1" header="0.5" footer="0.5"/>
  <pageSetup horizontalDpi="600" verticalDpi="600" orientation="portrait" scale="72" r:id="rId1"/>
  <headerFooter alignWithMargins="0">
    <oddFooter>&amp;L© Central Bureau of Statistics Curaçao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8.140625" style="0" customWidth="1"/>
    <col min="17" max="17" width="6.00390625" style="0" bestFit="1" customWidth="1"/>
  </cols>
  <sheetData>
    <row r="1" ht="12.75">
      <c r="A1" s="3" t="s">
        <v>20</v>
      </c>
    </row>
    <row r="3" spans="2:17" ht="12.75">
      <c r="B3" t="s">
        <v>18</v>
      </c>
      <c r="E3" s="1" t="s">
        <v>14</v>
      </c>
      <c r="H3" s="1" t="s">
        <v>15</v>
      </c>
      <c r="K3" s="1" t="s">
        <v>16</v>
      </c>
      <c r="N3" s="1" t="s">
        <v>17</v>
      </c>
      <c r="Q3" t="s">
        <v>0</v>
      </c>
    </row>
    <row r="4" spans="2:19" ht="12.75">
      <c r="B4" t="s">
        <v>1</v>
      </c>
      <c r="C4" t="s">
        <v>13</v>
      </c>
      <c r="D4" t="s">
        <v>0</v>
      </c>
      <c r="E4" t="s">
        <v>1</v>
      </c>
      <c r="F4" t="s">
        <v>13</v>
      </c>
      <c r="G4" t="s">
        <v>0</v>
      </c>
      <c r="H4" t="s">
        <v>1</v>
      </c>
      <c r="I4" t="s">
        <v>13</v>
      </c>
      <c r="J4" t="s">
        <v>0</v>
      </c>
      <c r="K4" t="s">
        <v>1</v>
      </c>
      <c r="L4" t="s">
        <v>13</v>
      </c>
      <c r="M4" t="s">
        <v>0</v>
      </c>
      <c r="N4" t="s">
        <v>1</v>
      </c>
      <c r="O4" t="s">
        <v>13</v>
      </c>
      <c r="P4" t="s">
        <v>0</v>
      </c>
      <c r="Q4" t="s">
        <v>1</v>
      </c>
      <c r="R4" t="s">
        <v>13</v>
      </c>
      <c r="S4" t="s">
        <v>0</v>
      </c>
    </row>
    <row r="5" spans="1:19" ht="12.75">
      <c r="A5" t="s">
        <v>2</v>
      </c>
      <c r="B5">
        <v>5026</v>
      </c>
      <c r="C5">
        <v>4776</v>
      </c>
      <c r="D5">
        <f>SUM(B5:C5)</f>
        <v>9802</v>
      </c>
      <c r="E5">
        <v>3093</v>
      </c>
      <c r="F5">
        <v>2963</v>
      </c>
      <c r="G5">
        <f>SUM(E5:F5)</f>
        <v>6056</v>
      </c>
      <c r="H5">
        <v>2422</v>
      </c>
      <c r="I5">
        <v>2462</v>
      </c>
      <c r="J5">
        <f>SUM(H5:I5)</f>
        <v>4884</v>
      </c>
      <c r="K5">
        <v>507</v>
      </c>
      <c r="L5">
        <v>721</v>
      </c>
      <c r="M5">
        <f>SUM(K5:L5)</f>
        <v>1228</v>
      </c>
      <c r="N5">
        <v>108</v>
      </c>
      <c r="O5">
        <v>258</v>
      </c>
      <c r="P5">
        <f>SUM(N5:O5)</f>
        <v>366</v>
      </c>
      <c r="Q5">
        <v>11156</v>
      </c>
      <c r="R5">
        <v>11180</v>
      </c>
      <c r="S5">
        <f>SUM(Q5:R5)</f>
        <v>22336</v>
      </c>
    </row>
    <row r="6" spans="1:19" ht="12.75">
      <c r="A6" t="s">
        <v>3</v>
      </c>
      <c r="B6">
        <v>597</v>
      </c>
      <c r="C6">
        <v>641</v>
      </c>
      <c r="D6">
        <f aca="true" t="shared" si="0" ref="D6:D17">SUM(B6:C6)</f>
        <v>1238</v>
      </c>
      <c r="E6">
        <v>386</v>
      </c>
      <c r="F6">
        <v>410</v>
      </c>
      <c r="G6">
        <f aca="true" t="shared" si="1" ref="G6:G17">SUM(E6:F6)</f>
        <v>796</v>
      </c>
      <c r="H6">
        <v>257</v>
      </c>
      <c r="I6">
        <v>343</v>
      </c>
      <c r="J6">
        <f aca="true" t="shared" si="2" ref="J6:J17">SUM(H6:I6)</f>
        <v>600</v>
      </c>
      <c r="K6">
        <v>78</v>
      </c>
      <c r="L6">
        <v>119</v>
      </c>
      <c r="M6">
        <f aca="true" t="shared" si="3" ref="M6:M17">SUM(K6:L6)</f>
        <v>197</v>
      </c>
      <c r="N6">
        <v>11</v>
      </c>
      <c r="O6">
        <v>39</v>
      </c>
      <c r="P6">
        <f aca="true" t="shared" si="4" ref="P6:P17">SUM(N6:O6)</f>
        <v>50</v>
      </c>
      <c r="Q6">
        <v>1329</v>
      </c>
      <c r="R6">
        <v>1552</v>
      </c>
      <c r="S6">
        <f aca="true" t="shared" si="5" ref="S6:S17">SUM(Q6:R6)</f>
        <v>2881</v>
      </c>
    </row>
    <row r="7" spans="1:19" ht="12.75">
      <c r="A7" t="s">
        <v>4</v>
      </c>
      <c r="B7">
        <v>0</v>
      </c>
      <c r="C7">
        <v>0</v>
      </c>
      <c r="D7">
        <f t="shared" si="0"/>
        <v>0</v>
      </c>
      <c r="E7">
        <v>0</v>
      </c>
      <c r="F7">
        <v>0</v>
      </c>
      <c r="G7">
        <f t="shared" si="1"/>
        <v>0</v>
      </c>
      <c r="H7">
        <v>80</v>
      </c>
      <c r="I7">
        <v>47</v>
      </c>
      <c r="J7">
        <f t="shared" si="2"/>
        <v>127</v>
      </c>
      <c r="K7">
        <v>211</v>
      </c>
      <c r="L7">
        <v>215</v>
      </c>
      <c r="M7">
        <f t="shared" si="3"/>
        <v>426</v>
      </c>
      <c r="N7">
        <v>102</v>
      </c>
      <c r="O7">
        <v>204</v>
      </c>
      <c r="P7">
        <f t="shared" si="4"/>
        <v>306</v>
      </c>
      <c r="Q7">
        <v>393</v>
      </c>
      <c r="R7">
        <v>466</v>
      </c>
      <c r="S7">
        <f t="shared" si="5"/>
        <v>859</v>
      </c>
    </row>
    <row r="8" spans="1:19" ht="12.75">
      <c r="A8" t="s">
        <v>5</v>
      </c>
      <c r="B8">
        <v>153</v>
      </c>
      <c r="C8">
        <v>129</v>
      </c>
      <c r="D8">
        <f t="shared" si="0"/>
        <v>282</v>
      </c>
      <c r="E8">
        <v>227</v>
      </c>
      <c r="F8">
        <v>234</v>
      </c>
      <c r="G8">
        <f t="shared" si="1"/>
        <v>461</v>
      </c>
      <c r="H8">
        <v>612</v>
      </c>
      <c r="I8">
        <v>580</v>
      </c>
      <c r="J8">
        <f t="shared" si="2"/>
        <v>1192</v>
      </c>
      <c r="K8">
        <v>192</v>
      </c>
      <c r="L8">
        <v>290</v>
      </c>
      <c r="M8">
        <f t="shared" si="3"/>
        <v>482</v>
      </c>
      <c r="N8">
        <v>28</v>
      </c>
      <c r="O8">
        <v>69</v>
      </c>
      <c r="P8">
        <f t="shared" si="4"/>
        <v>97</v>
      </c>
      <c r="Q8">
        <v>1212</v>
      </c>
      <c r="R8">
        <v>1302</v>
      </c>
      <c r="S8">
        <f t="shared" si="5"/>
        <v>2514</v>
      </c>
    </row>
    <row r="9" spans="1:19" ht="12.75">
      <c r="A9" t="s">
        <v>6</v>
      </c>
      <c r="B9">
        <v>484</v>
      </c>
      <c r="C9">
        <v>522</v>
      </c>
      <c r="D9">
        <f t="shared" si="0"/>
        <v>1006</v>
      </c>
      <c r="E9">
        <v>332</v>
      </c>
      <c r="F9">
        <v>353</v>
      </c>
      <c r="G9">
        <f t="shared" si="1"/>
        <v>685</v>
      </c>
      <c r="H9">
        <v>269</v>
      </c>
      <c r="I9">
        <v>335</v>
      </c>
      <c r="J9">
        <f t="shared" si="2"/>
        <v>604</v>
      </c>
      <c r="K9">
        <v>85</v>
      </c>
      <c r="L9">
        <v>156</v>
      </c>
      <c r="M9">
        <f t="shared" si="3"/>
        <v>241</v>
      </c>
      <c r="N9">
        <v>20</v>
      </c>
      <c r="O9">
        <v>37</v>
      </c>
      <c r="P9">
        <f t="shared" si="4"/>
        <v>57</v>
      </c>
      <c r="Q9">
        <v>1190</v>
      </c>
      <c r="R9">
        <v>1403</v>
      </c>
      <c r="S9">
        <f t="shared" si="5"/>
        <v>2593</v>
      </c>
    </row>
    <row r="10" spans="1:19" ht="12.75">
      <c r="A10" t="s">
        <v>7</v>
      </c>
      <c r="B10">
        <v>348</v>
      </c>
      <c r="C10">
        <v>260</v>
      </c>
      <c r="D10">
        <f t="shared" si="0"/>
        <v>608</v>
      </c>
      <c r="E10">
        <v>400</v>
      </c>
      <c r="F10">
        <v>286</v>
      </c>
      <c r="G10">
        <f t="shared" si="1"/>
        <v>686</v>
      </c>
      <c r="H10">
        <v>357</v>
      </c>
      <c r="I10">
        <v>332</v>
      </c>
      <c r="J10">
        <f t="shared" si="2"/>
        <v>689</v>
      </c>
      <c r="K10">
        <v>34</v>
      </c>
      <c r="L10">
        <v>76</v>
      </c>
      <c r="M10">
        <f t="shared" si="3"/>
        <v>110</v>
      </c>
      <c r="N10">
        <v>10</v>
      </c>
      <c r="O10">
        <v>8</v>
      </c>
      <c r="P10">
        <f t="shared" si="4"/>
        <v>18</v>
      </c>
      <c r="Q10">
        <v>1149</v>
      </c>
      <c r="R10">
        <v>962</v>
      </c>
      <c r="S10">
        <f t="shared" si="5"/>
        <v>2111</v>
      </c>
    </row>
    <row r="11" spans="1:19" ht="12.75">
      <c r="A11" t="s">
        <v>8</v>
      </c>
      <c r="B11">
        <v>159</v>
      </c>
      <c r="C11">
        <v>122</v>
      </c>
      <c r="D11">
        <f t="shared" si="0"/>
        <v>281</v>
      </c>
      <c r="E11">
        <v>326</v>
      </c>
      <c r="F11">
        <v>225</v>
      </c>
      <c r="G11">
        <f t="shared" si="1"/>
        <v>551</v>
      </c>
      <c r="H11">
        <v>405</v>
      </c>
      <c r="I11">
        <v>485</v>
      </c>
      <c r="J11">
        <f t="shared" si="2"/>
        <v>890</v>
      </c>
      <c r="K11">
        <v>47</v>
      </c>
      <c r="L11">
        <v>67</v>
      </c>
      <c r="M11">
        <f t="shared" si="3"/>
        <v>114</v>
      </c>
      <c r="N11">
        <v>5</v>
      </c>
      <c r="O11">
        <v>11</v>
      </c>
      <c r="P11">
        <f t="shared" si="4"/>
        <v>16</v>
      </c>
      <c r="Q11">
        <v>942</v>
      </c>
      <c r="R11">
        <v>910</v>
      </c>
      <c r="S11">
        <f t="shared" si="5"/>
        <v>1852</v>
      </c>
    </row>
    <row r="12" spans="1:19" ht="12.75">
      <c r="A12" t="s">
        <v>9</v>
      </c>
      <c r="B12">
        <v>0</v>
      </c>
      <c r="C12">
        <v>0</v>
      </c>
      <c r="D12">
        <f t="shared" si="0"/>
        <v>0</v>
      </c>
      <c r="E12">
        <v>0</v>
      </c>
      <c r="F12">
        <v>2</v>
      </c>
      <c r="G12">
        <f t="shared" si="1"/>
        <v>2</v>
      </c>
      <c r="H12">
        <v>4</v>
      </c>
      <c r="I12">
        <v>1</v>
      </c>
      <c r="J12">
        <f t="shared" si="2"/>
        <v>5</v>
      </c>
      <c r="K12">
        <v>0</v>
      </c>
      <c r="L12">
        <v>0</v>
      </c>
      <c r="M12">
        <f t="shared" si="3"/>
        <v>0</v>
      </c>
      <c r="N12">
        <v>0</v>
      </c>
      <c r="O12">
        <v>0</v>
      </c>
      <c r="P12">
        <f t="shared" si="4"/>
        <v>0</v>
      </c>
      <c r="Q12">
        <v>4</v>
      </c>
      <c r="R12">
        <v>3</v>
      </c>
      <c r="S12">
        <f t="shared" si="5"/>
        <v>7</v>
      </c>
    </row>
    <row r="13" spans="1:19" ht="12.75">
      <c r="A13" t="s">
        <v>10</v>
      </c>
      <c r="B13">
        <v>4</v>
      </c>
      <c r="C13">
        <v>3</v>
      </c>
      <c r="D13">
        <f t="shared" si="0"/>
        <v>7</v>
      </c>
      <c r="E13">
        <v>17</v>
      </c>
      <c r="F13">
        <v>13</v>
      </c>
      <c r="G13">
        <f t="shared" si="1"/>
        <v>30</v>
      </c>
      <c r="H13">
        <v>47</v>
      </c>
      <c r="I13">
        <v>9</v>
      </c>
      <c r="J13">
        <f t="shared" si="2"/>
        <v>56</v>
      </c>
      <c r="K13">
        <v>4</v>
      </c>
      <c r="L13">
        <v>0</v>
      </c>
      <c r="M13">
        <f t="shared" si="3"/>
        <v>4</v>
      </c>
      <c r="N13">
        <v>3</v>
      </c>
      <c r="O13">
        <v>1</v>
      </c>
      <c r="P13">
        <f t="shared" si="4"/>
        <v>4</v>
      </c>
      <c r="Q13">
        <v>75</v>
      </c>
      <c r="R13">
        <v>26</v>
      </c>
      <c r="S13">
        <f t="shared" si="5"/>
        <v>101</v>
      </c>
    </row>
    <row r="14" spans="1:19" ht="12.75">
      <c r="A14" t="s">
        <v>11</v>
      </c>
      <c r="B14">
        <v>827</v>
      </c>
      <c r="C14">
        <v>778</v>
      </c>
      <c r="D14">
        <f t="shared" si="0"/>
        <v>1605</v>
      </c>
      <c r="E14">
        <v>682</v>
      </c>
      <c r="F14">
        <v>512</v>
      </c>
      <c r="G14">
        <f t="shared" si="1"/>
        <v>1194</v>
      </c>
      <c r="H14">
        <v>262</v>
      </c>
      <c r="I14">
        <v>221</v>
      </c>
      <c r="J14">
        <f t="shared" si="2"/>
        <v>483</v>
      </c>
      <c r="K14">
        <v>62</v>
      </c>
      <c r="L14">
        <v>74</v>
      </c>
      <c r="M14">
        <f t="shared" si="3"/>
        <v>136</v>
      </c>
      <c r="N14">
        <v>11</v>
      </c>
      <c r="O14">
        <v>23</v>
      </c>
      <c r="P14">
        <f t="shared" si="4"/>
        <v>34</v>
      </c>
      <c r="Q14">
        <v>1844</v>
      </c>
      <c r="R14">
        <v>1608</v>
      </c>
      <c r="S14">
        <f t="shared" si="5"/>
        <v>3452</v>
      </c>
    </row>
    <row r="15" spans="1:19" ht="12.75">
      <c r="A15" t="s">
        <v>12</v>
      </c>
      <c r="B15">
        <v>34</v>
      </c>
      <c r="C15">
        <v>29</v>
      </c>
      <c r="D15">
        <f t="shared" si="0"/>
        <v>63</v>
      </c>
      <c r="E15">
        <v>13</v>
      </c>
      <c r="F15">
        <v>30</v>
      </c>
      <c r="G15">
        <f t="shared" si="1"/>
        <v>43</v>
      </c>
      <c r="H15">
        <v>15</v>
      </c>
      <c r="I15">
        <v>11</v>
      </c>
      <c r="J15">
        <f t="shared" si="2"/>
        <v>26</v>
      </c>
      <c r="K15">
        <v>4</v>
      </c>
      <c r="L15">
        <v>7</v>
      </c>
      <c r="M15">
        <f t="shared" si="3"/>
        <v>11</v>
      </c>
      <c r="N15">
        <v>5</v>
      </c>
      <c r="O15">
        <v>22</v>
      </c>
      <c r="P15">
        <f t="shared" si="4"/>
        <v>27</v>
      </c>
      <c r="Q15">
        <v>71</v>
      </c>
      <c r="R15">
        <v>99</v>
      </c>
      <c r="S15">
        <f t="shared" si="5"/>
        <v>170</v>
      </c>
    </row>
    <row r="16" spans="1:19" ht="12.75">
      <c r="A16" t="s">
        <v>19</v>
      </c>
      <c r="B16">
        <v>68</v>
      </c>
      <c r="C16">
        <v>65</v>
      </c>
      <c r="D16">
        <f t="shared" si="0"/>
        <v>133</v>
      </c>
      <c r="E16">
        <v>53</v>
      </c>
      <c r="F16">
        <v>59</v>
      </c>
      <c r="G16">
        <f t="shared" si="1"/>
        <v>112</v>
      </c>
      <c r="H16">
        <v>47</v>
      </c>
      <c r="I16">
        <v>60</v>
      </c>
      <c r="J16">
        <f t="shared" si="2"/>
        <v>107</v>
      </c>
      <c r="K16">
        <v>29</v>
      </c>
      <c r="L16">
        <v>30</v>
      </c>
      <c r="M16">
        <f t="shared" si="3"/>
        <v>59</v>
      </c>
      <c r="N16">
        <v>73</v>
      </c>
      <c r="O16">
        <v>124</v>
      </c>
      <c r="P16">
        <f t="shared" si="4"/>
        <v>197</v>
      </c>
      <c r="Q16">
        <v>270</v>
      </c>
      <c r="R16">
        <v>338</v>
      </c>
      <c r="S16">
        <f t="shared" si="5"/>
        <v>608</v>
      </c>
    </row>
    <row r="17" spans="1:19" ht="12.75">
      <c r="A17" t="s">
        <v>0</v>
      </c>
      <c r="B17">
        <v>7700</v>
      </c>
      <c r="C17">
        <v>7325</v>
      </c>
      <c r="D17">
        <f t="shared" si="0"/>
        <v>15025</v>
      </c>
      <c r="E17">
        <v>5529</v>
      </c>
      <c r="F17">
        <v>5087</v>
      </c>
      <c r="G17">
        <f t="shared" si="1"/>
        <v>10616</v>
      </c>
      <c r="H17">
        <v>4777</v>
      </c>
      <c r="I17">
        <v>4886</v>
      </c>
      <c r="J17">
        <f t="shared" si="2"/>
        <v>9663</v>
      </c>
      <c r="K17">
        <v>1253</v>
      </c>
      <c r="L17">
        <v>1755</v>
      </c>
      <c r="M17">
        <f t="shared" si="3"/>
        <v>3008</v>
      </c>
      <c r="N17">
        <v>376</v>
      </c>
      <c r="O17">
        <v>796</v>
      </c>
      <c r="P17">
        <f t="shared" si="4"/>
        <v>1172</v>
      </c>
      <c r="Q17">
        <v>19635</v>
      </c>
      <c r="R17">
        <v>19849</v>
      </c>
      <c r="S17">
        <f t="shared" si="5"/>
        <v>39484</v>
      </c>
    </row>
    <row r="18" ht="12.75">
      <c r="S1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LKuijvenhoven;Ameer Hek</dc:creator>
  <cp:keywords/>
  <dc:description/>
  <cp:lastModifiedBy>Ameer Hek</cp:lastModifiedBy>
  <cp:lastPrinted>2013-11-26T12:17:35Z</cp:lastPrinted>
  <dcterms:created xsi:type="dcterms:W3CDTF">2013-10-30T15:56:53Z</dcterms:created>
  <dcterms:modified xsi:type="dcterms:W3CDTF">2016-01-28T21:51:30Z</dcterms:modified>
  <cp:category/>
  <cp:version/>
  <cp:contentType/>
  <cp:contentStatus/>
</cp:coreProperties>
</file>